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原12项" sheetId="1" r:id="rId1"/>
    <sheet name="预防接种" sheetId="2" r:id="rId2"/>
    <sheet name="Sheet1" sheetId="3" r:id="rId3"/>
  </sheets>
  <definedNames>
    <definedName name="_xlnm._FilterDatabase" localSheetId="2" hidden="1">Sheet1!$A$1:$B$39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<sst xmlns="http://schemas.openxmlformats.org/spreadsheetml/2006/main" count="123" uniqueCount="75">
  <si>
    <t>附件2-1</t>
  </si>
  <si>
    <t>2024年度浈江区国家基本公共卫生服务项目暨家庭医生签约服务项目完成情况统计表</t>
  </si>
  <si>
    <t>序号</t>
  </si>
  <si>
    <t>单位</t>
  </si>
  <si>
    <t>电子健康档案建档率
（%）</t>
  </si>
  <si>
    <t>规范化电子健康档案覆盖率</t>
  </si>
  <si>
    <t>健康档案使用率
（%）</t>
  </si>
  <si>
    <t xml:space="preserve">新生儿访视率  
（%）        </t>
  </si>
  <si>
    <t xml:space="preserve">7岁以下儿童健康管理率
（%）             </t>
  </si>
  <si>
    <t xml:space="preserve">3岁以下儿童健康管理率
（%）             </t>
  </si>
  <si>
    <t xml:space="preserve">0-6岁儿童眼保健操和视力检查覆盖率（%）         </t>
  </si>
  <si>
    <t xml:space="preserve">早孕建册率              （%）         </t>
  </si>
  <si>
    <t xml:space="preserve">产后访视率
（%）         </t>
  </si>
  <si>
    <t>孕产妇系统管理（%）</t>
  </si>
  <si>
    <t xml:space="preserve">老年人健康管理率（%）         </t>
  </si>
  <si>
    <t xml:space="preserve">高血压患者管理人数目标任务完成率（%）         </t>
  </si>
  <si>
    <t xml:space="preserve">高血压患者规范管理率（%）         </t>
  </si>
  <si>
    <t xml:space="preserve">管理人群血压控制率（%）         </t>
  </si>
  <si>
    <t>高血压高危人群任务管理完成率（%）</t>
  </si>
  <si>
    <t>高血压患者门诊建档率（%）</t>
  </si>
  <si>
    <t xml:space="preserve">糖尿病患者管理人数目标任务完成率（%）         </t>
  </si>
  <si>
    <t xml:space="preserve">糖尿病患者规范管理率（%）         </t>
  </si>
  <si>
    <t xml:space="preserve">管理人群血糖控制率（%）         </t>
  </si>
  <si>
    <t>糖尿病患者门诊建档率（%）</t>
  </si>
  <si>
    <t xml:space="preserve">严重精神障碍患者管理率（%）         </t>
  </si>
  <si>
    <t xml:space="preserve">严重精神障碍患者规范管理率（%）         </t>
  </si>
  <si>
    <t xml:space="preserve">肺结核可疑症状者推介转诊率（%）         </t>
  </si>
  <si>
    <t>随访管理的糖尿病人中肺结核筛查率（%）</t>
  </si>
  <si>
    <t>已开展体检的65岁以上老年人中肺结核筛查率（%）</t>
  </si>
  <si>
    <t xml:space="preserve">结核病患者管理率（%）         </t>
  </si>
  <si>
    <t xml:space="preserve">肺结核患者规范管理率（%）         </t>
  </si>
  <si>
    <t xml:space="preserve">肺结核患者规则服药率（%）         </t>
  </si>
  <si>
    <t xml:space="preserve">老年人中医药健康管理服务率（%）         </t>
  </si>
  <si>
    <t xml:space="preserve">0-36个月儿童中医药健康管理服务率（%）         </t>
  </si>
  <si>
    <t xml:space="preserve">传染病报告率（%）         </t>
  </si>
  <si>
    <t>传染病及时报告率（%）</t>
  </si>
  <si>
    <t>全人群签约率（%）</t>
  </si>
  <si>
    <t>重点人群签约服务规范履约率（%）</t>
  </si>
  <si>
    <t xml:space="preserve">签约居民知晓率（%）         </t>
  </si>
  <si>
    <t>签约居民满意度率（%）</t>
  </si>
  <si>
    <t>居民服务项目知晓率（%）</t>
  </si>
  <si>
    <t>居民满意度（%）</t>
  </si>
  <si>
    <t>基层医务人员满意度（%）</t>
  </si>
  <si>
    <t>目标要求</t>
  </si>
  <si>
    <t>风采街道社区卫生服务中心</t>
  </si>
  <si>
    <t>东河街道社区卫生服务中心</t>
  </si>
  <si>
    <t>60。00%</t>
  </si>
  <si>
    <t>车站街道社区卫生服务中心</t>
  </si>
  <si>
    <t>80。00%</t>
  </si>
  <si>
    <t>碧桂园凤凰城社区卫生服务中心</t>
  </si>
  <si>
    <t>60。02%</t>
  </si>
  <si>
    <t>犁市镇中心卫生院</t>
  </si>
  <si>
    <t>新韶镇卫生院</t>
  </si>
  <si>
    <t>十里亭镇卫生院</t>
  </si>
  <si>
    <t>花坪镇卫生院</t>
  </si>
  <si>
    <t>77。40%</t>
  </si>
  <si>
    <t>乐园镇卫生院</t>
  </si>
  <si>
    <t>全区情况</t>
  </si>
  <si>
    <t>48.76%%</t>
  </si>
  <si>
    <t>附件2-2</t>
  </si>
  <si>
    <t>2024年浈江区适龄儿童国家免疫规划疫苗接种率统计表</t>
  </si>
  <si>
    <t>县区</t>
  </si>
  <si>
    <t>适龄儿童国家免疫规划疫苗接种率</t>
  </si>
  <si>
    <t>卡介苗</t>
  </si>
  <si>
    <t>乙肝疫苗</t>
  </si>
  <si>
    <t>百白破疫苗</t>
  </si>
  <si>
    <t>麻腮风疫苗</t>
  </si>
  <si>
    <t>A群流脑  疫苗</t>
  </si>
  <si>
    <t>乙脑减毒  疫苗</t>
  </si>
  <si>
    <t>甲肝减毒疫苗</t>
  </si>
  <si>
    <t>脊灰疫苗</t>
  </si>
  <si>
    <t>A+C群流脑多糖疫苗</t>
  </si>
  <si>
    <t>白破疫苗</t>
  </si>
  <si>
    <t>指标</t>
  </si>
  <si>
    <t>排名</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</si>
</sst>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_ "/>
    <numFmt numFmtId="178" formatCode="0_ "/>
  </numFmts>
  <fonts count="37">
    <font>
      <sz val="11"/>
      <color theme="1"/>
      <name val="宋体"/>
      <charset val="134"/>
      <scheme val="minor"/>
    </font>
    <font>
      <sz val="12"/>
      <color theme="1"/>
      <name val="黑体"/>
      <charset val="134"/>
    </font>
    <font>
      <sz val="12"/>
      <color theme="1"/>
      <name val="仿宋_GB2312"/>
      <charset val="134"/>
    </font>
    <font>
      <sz val="14"/>
      <color theme="1"/>
      <name val="黑体"/>
      <charset val="134"/>
    </font>
    <font>
      <sz val="20"/>
      <color theme="1"/>
      <name val="方正小标宋简体"/>
      <charset val="134"/>
    </font>
    <font>
      <b/>
      <sz val="12"/>
      <color theme="1"/>
      <name val="仿宋_GB2312"/>
      <charset val="134"/>
    </font>
    <font>
      <sz val="11"/>
      <color indexed="8"/>
      <name val="宋体"/>
      <charset val="134"/>
    </font>
    <font>
      <sz val="11"/>
      <color indexed="8"/>
      <name val="黑体"/>
      <charset val="134"/>
    </font>
    <font>
      <b/>
      <sz val="11"/>
      <name val="仿宋_GB2312"/>
      <charset val="134"/>
    </font>
    <font>
      <sz val="11"/>
      <color theme="1"/>
      <name val="仿宋_GB2312"/>
      <charset val="134"/>
    </font>
    <font>
      <sz val="12"/>
      <color indexed="8"/>
      <name val="黑体"/>
      <charset val="134"/>
    </font>
    <font>
      <sz val="20"/>
      <color indexed="8"/>
      <name val="方正小标宋简体"/>
      <charset val="134"/>
    </font>
    <font>
      <sz val="10"/>
      <color indexed="8"/>
      <name val="黑体"/>
      <charset val="134"/>
    </font>
    <font>
      <b/>
      <sz val="10"/>
      <name val="仿宋_GB2312"/>
      <charset val="134"/>
    </font>
    <font>
      <b/>
      <sz val="11"/>
      <color theme="1"/>
      <name val="仿宋_GB2312"/>
      <charset val="134"/>
    </font>
    <font>
      <sz val="11"/>
      <name val="宋体"/>
      <charset val="134"/>
    </font>
    <font>
      <sz val="10"/>
      <name val="黑体"/>
      <charset val="134"/>
    </font>
    <font>
      <sz val="10"/>
      <color theme="1"/>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3" applyNumberFormat="0" applyFill="0" applyAlignment="0" applyProtection="0">
      <alignment vertical="center"/>
    </xf>
    <xf numFmtId="0" fontId="24" fillId="0" borderId="3" applyNumberFormat="0" applyFill="0" applyAlignment="0" applyProtection="0">
      <alignment vertical="center"/>
    </xf>
    <xf numFmtId="0" fontId="25" fillId="0" borderId="4" applyNumberFormat="0" applyFill="0" applyAlignment="0" applyProtection="0">
      <alignment vertical="center"/>
    </xf>
    <xf numFmtId="0" fontId="25" fillId="0" borderId="0" applyNumberFormat="0" applyFill="0" applyBorder="0" applyAlignment="0" applyProtection="0">
      <alignment vertical="center"/>
    </xf>
    <xf numFmtId="0" fontId="26" fillId="3" borderId="5" applyNumberFormat="0" applyAlignment="0" applyProtection="0">
      <alignment vertical="center"/>
    </xf>
    <xf numFmtId="0" fontId="27" fillId="4" borderId="6" applyNumberFormat="0" applyAlignment="0" applyProtection="0">
      <alignment vertical="center"/>
    </xf>
    <xf numFmtId="0" fontId="28" fillId="4" borderId="5" applyNumberFormat="0" applyAlignment="0" applyProtection="0">
      <alignment vertical="center"/>
    </xf>
    <xf numFmtId="0" fontId="29" fillId="5" borderId="7" applyNumberFormat="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6" fillId="0" borderId="0">
      <alignment vertical="center"/>
    </xf>
  </cellStyleXfs>
  <cellXfs count="39">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lignment vertical="center"/>
    </xf>
    <xf numFmtId="0" fontId="4" fillId="0" borderId="0" xfId="0" applyFont="1" applyAlignment="1">
      <alignment horizontal="center" vertical="center"/>
    </xf>
    <xf numFmtId="0" fontId="1"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0" fontId="2" fillId="0" borderId="1" xfId="0" applyNumberFormat="1" applyFont="1" applyBorder="1" applyAlignment="1">
      <alignment horizontal="center" vertical="center"/>
    </xf>
    <xf numFmtId="176" fontId="6" fillId="0" borderId="0" xfId="0" applyNumberFormat="1" applyFont="1" applyFill="1" applyAlignment="1">
      <alignment horizontal="center" vertical="center" wrapText="1"/>
    </xf>
    <xf numFmtId="176" fontId="7" fillId="0" borderId="0" xfId="0" applyNumberFormat="1" applyFont="1" applyFill="1" applyAlignment="1">
      <alignment horizontal="center" vertical="center" wrapText="1"/>
    </xf>
    <xf numFmtId="176" fontId="8" fillId="0" borderId="0" xfId="0" applyNumberFormat="1" applyFont="1" applyFill="1" applyAlignment="1">
      <alignment horizontal="center" vertical="center" wrapText="1"/>
    </xf>
    <xf numFmtId="0" fontId="9" fillId="0" borderId="0" xfId="0" applyFont="1" applyAlignment="1">
      <alignment horizontal="center" vertical="center"/>
    </xf>
    <xf numFmtId="177" fontId="0" fillId="0" borderId="0" xfId="0" applyNumberFormat="1" applyAlignment="1">
      <alignment horizontal="center" vertical="center"/>
    </xf>
    <xf numFmtId="176" fontId="10" fillId="0" borderId="0" xfId="0" applyNumberFormat="1" applyFont="1" applyFill="1" applyAlignment="1">
      <alignment horizontal="left" vertical="center" wrapText="1"/>
    </xf>
    <xf numFmtId="178" fontId="11" fillId="0" borderId="0" xfId="0" applyNumberFormat="1" applyFont="1" applyFill="1" applyAlignment="1">
      <alignment horizontal="center" vertical="center" wrapText="1"/>
    </xf>
    <xf numFmtId="178" fontId="12" fillId="0" borderId="1" xfId="49" applyNumberFormat="1" applyFont="1" applyFill="1" applyBorder="1" applyAlignment="1">
      <alignment horizontal="center" vertical="center" wrapText="1"/>
    </xf>
    <xf numFmtId="176" fontId="12" fillId="0" borderId="1" xfId="49" applyNumberFormat="1"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178" fontId="13" fillId="0" borderId="1" xfId="49" applyNumberFormat="1" applyFont="1" applyFill="1" applyBorder="1" applyAlignment="1">
      <alignment horizontal="center" vertical="center" wrapText="1"/>
    </xf>
    <xf numFmtId="176" fontId="13" fillId="0" borderId="1" xfId="49" applyNumberFormat="1" applyFont="1" applyFill="1" applyBorder="1" applyAlignment="1">
      <alignment horizontal="center" vertical="center" wrapText="1"/>
    </xf>
    <xf numFmtId="176" fontId="13" fillId="0" borderId="1" xfId="3" applyNumberFormat="1" applyFont="1" applyFill="1" applyBorder="1" applyAlignment="1">
      <alignment horizontal="center" vertical="center" wrapText="1"/>
    </xf>
    <xf numFmtId="0" fontId="14" fillId="0" borderId="1" xfId="0" applyFont="1" applyBorder="1" applyAlignment="1">
      <alignment horizontal="center" vertical="center"/>
    </xf>
    <xf numFmtId="0" fontId="14" fillId="0" borderId="1" xfId="0" applyFont="1" applyFill="1" applyBorder="1" applyAlignment="1">
      <alignment horizontal="center" vertical="center" wrapText="1"/>
    </xf>
    <xf numFmtId="10" fontId="9" fillId="0" borderId="1" xfId="3"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xf>
    <xf numFmtId="176" fontId="9" fillId="0" borderId="1" xfId="3" applyNumberFormat="1" applyFont="1" applyFill="1" applyBorder="1" applyAlignment="1">
      <alignment horizontal="center" vertical="center" wrapText="1"/>
    </xf>
    <xf numFmtId="0" fontId="14" fillId="0" borderId="1" xfId="0" applyFont="1" applyFill="1" applyBorder="1" applyAlignment="1">
      <alignment horizontal="center" vertical="center"/>
    </xf>
    <xf numFmtId="178" fontId="13" fillId="0" borderId="1" xfId="3" applyNumberFormat="1" applyFont="1" applyFill="1" applyBorder="1" applyAlignment="1">
      <alignment horizontal="center" vertical="center" wrapText="1"/>
    </xf>
    <xf numFmtId="176" fontId="15" fillId="0" borderId="0" xfId="0" applyNumberFormat="1" applyFont="1" applyFill="1" applyAlignment="1">
      <alignment horizontal="center" vertical="center" wrapText="1"/>
    </xf>
    <xf numFmtId="176" fontId="16" fillId="0" borderId="1" xfId="0" applyNumberFormat="1" applyFont="1" applyFill="1" applyBorder="1" applyAlignment="1">
      <alignment horizontal="center" vertical="center" wrapText="1"/>
    </xf>
    <xf numFmtId="9" fontId="9" fillId="0" borderId="1" xfId="0" applyNumberFormat="1" applyFont="1" applyFill="1" applyBorder="1" applyAlignment="1" applyProtection="1">
      <alignment horizontal="center" vertical="center"/>
    </xf>
    <xf numFmtId="10" fontId="9" fillId="0" borderId="1" xfId="0" applyNumberFormat="1" applyFont="1" applyFill="1" applyBorder="1" applyAlignment="1" applyProtection="1">
      <alignment horizontal="center" vertical="center"/>
    </xf>
    <xf numFmtId="176" fontId="17" fillId="0" borderId="1" xfId="0" applyNumberFormat="1" applyFont="1" applyFill="1" applyBorder="1" applyAlignment="1">
      <alignment horizontal="center" vertical="center" wrapText="1"/>
    </xf>
    <xf numFmtId="177" fontId="6" fillId="0" borderId="0" xfId="0" applyNumberFormat="1" applyFont="1" applyFill="1" applyAlignment="1">
      <alignment horizontal="center" vertical="center" wrapText="1"/>
    </xf>
    <xf numFmtId="177" fontId="7" fillId="0" borderId="0" xfId="0" applyNumberFormat="1" applyFont="1" applyFill="1" applyAlignment="1">
      <alignment horizontal="center" vertical="center" wrapText="1"/>
    </xf>
    <xf numFmtId="177" fontId="8" fillId="0" borderId="0" xfId="0" applyNumberFormat="1" applyFont="1" applyFill="1" applyAlignment="1">
      <alignment horizontal="center" vertical="center" wrapText="1"/>
    </xf>
    <xf numFmtId="177" fontId="9" fillId="0" borderId="0" xfId="0" applyNumberFormat="1" applyFont="1" applyFill="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ill>
        <patternFill patternType="solid">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R14"/>
  <sheetViews>
    <sheetView tabSelected="1" zoomScale="80" zoomScaleNormal="80" workbookViewId="0">
      <pane xSplit="2" topLeftCell="L1" activePane="topRight" state="frozen"/>
      <selection/>
      <selection pane="topRight" activeCell="Q8" sqref="Q8"/>
    </sheetView>
  </sheetViews>
  <sheetFormatPr defaultColWidth="8.89166666666667" defaultRowHeight="13.5"/>
  <cols>
    <col min="1" max="1" width="5.225" style="1" customWidth="1"/>
    <col min="2" max="2" width="17.65" style="1" customWidth="1"/>
    <col min="3" max="4" width="8.89166666666667" style="1"/>
    <col min="5" max="5" width="9.66666666666667" style="1"/>
    <col min="6" max="7" width="8.89166666666667" style="1"/>
    <col min="8" max="8" width="8.89166666666667" style="1" customWidth="1"/>
    <col min="9" max="18" width="8.89166666666667" style="1"/>
    <col min="19" max="19" width="9.44166666666667" style="1"/>
    <col min="20" max="22" width="8.89166666666667" style="1"/>
    <col min="23" max="24" width="12.1583333333333" style="1" customWidth="1"/>
    <col min="25" max="34" width="8.89166666666667" style="1"/>
    <col min="35" max="35" width="12.625" style="1"/>
    <col min="36" max="36" width="8.89166666666667" style="1"/>
    <col min="37" max="37" width="9.375" style="1"/>
    <col min="38" max="41" width="8.89166666666667" style="1"/>
    <col min="42" max="42" width="12.625" style="14"/>
    <col min="43" max="43" width="8.89166666666667" style="14"/>
    <col min="44" max="44" width="12.625" style="14"/>
    <col min="45" max="45" width="12.625" style="1"/>
    <col min="46" max="16384" width="8.89166666666667" style="1"/>
  </cols>
  <sheetData>
    <row r="1" s="10" customFormat="1" ht="24" customHeight="1" spans="1:44">
      <c r="A1" s="15" t="s">
        <v>0</v>
      </c>
      <c r="B1" s="15"/>
      <c r="U1" s="30"/>
      <c r="V1" s="30"/>
      <c r="AP1" s="35"/>
      <c r="AQ1" s="35"/>
      <c r="AR1" s="35"/>
    </row>
    <row r="2" s="10" customFormat="1" ht="31" customHeight="1" spans="1:44">
      <c r="A2" s="16" t="s">
        <v>1</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35"/>
      <c r="AQ2" s="35"/>
      <c r="AR2" s="35"/>
    </row>
    <row r="3" s="11" customFormat="1" ht="68" customHeight="1" spans="1:44">
      <c r="A3" s="17" t="s">
        <v>2</v>
      </c>
      <c r="B3" s="18" t="s">
        <v>3</v>
      </c>
      <c r="C3" s="19" t="s">
        <v>4</v>
      </c>
      <c r="D3" s="19" t="s">
        <v>5</v>
      </c>
      <c r="E3" s="19" t="s">
        <v>6</v>
      </c>
      <c r="F3" s="19" t="s">
        <v>7</v>
      </c>
      <c r="G3" s="19" t="s">
        <v>8</v>
      </c>
      <c r="H3" s="19" t="s">
        <v>9</v>
      </c>
      <c r="I3" s="19" t="s">
        <v>10</v>
      </c>
      <c r="J3" s="19" t="s">
        <v>11</v>
      </c>
      <c r="K3" s="19" t="s">
        <v>12</v>
      </c>
      <c r="L3" s="19" t="s">
        <v>13</v>
      </c>
      <c r="M3" s="19" t="s">
        <v>14</v>
      </c>
      <c r="N3" s="19" t="s">
        <v>15</v>
      </c>
      <c r="O3" s="19" t="s">
        <v>16</v>
      </c>
      <c r="P3" s="19" t="s">
        <v>17</v>
      </c>
      <c r="Q3" s="19" t="s">
        <v>18</v>
      </c>
      <c r="R3" s="31" t="s">
        <v>19</v>
      </c>
      <c r="S3" s="19" t="s">
        <v>20</v>
      </c>
      <c r="T3" s="19" t="s">
        <v>21</v>
      </c>
      <c r="U3" s="31" t="s">
        <v>22</v>
      </c>
      <c r="V3" s="31" t="s">
        <v>23</v>
      </c>
      <c r="W3" s="19" t="s">
        <v>24</v>
      </c>
      <c r="X3" s="19" t="s">
        <v>25</v>
      </c>
      <c r="Y3" s="19" t="s">
        <v>26</v>
      </c>
      <c r="Z3" s="19" t="s">
        <v>27</v>
      </c>
      <c r="AA3" s="19" t="s">
        <v>28</v>
      </c>
      <c r="AB3" s="19" t="s">
        <v>29</v>
      </c>
      <c r="AC3" s="19" t="s">
        <v>30</v>
      </c>
      <c r="AD3" s="19" t="s">
        <v>31</v>
      </c>
      <c r="AE3" s="19" t="s">
        <v>32</v>
      </c>
      <c r="AF3" s="19" t="s">
        <v>33</v>
      </c>
      <c r="AG3" s="19" t="s">
        <v>34</v>
      </c>
      <c r="AH3" s="19" t="s">
        <v>35</v>
      </c>
      <c r="AI3" s="34" t="s">
        <v>36</v>
      </c>
      <c r="AJ3" s="19" t="s">
        <v>37</v>
      </c>
      <c r="AK3" s="19" t="s">
        <v>38</v>
      </c>
      <c r="AL3" s="19" t="s">
        <v>39</v>
      </c>
      <c r="AM3" s="19" t="s">
        <v>40</v>
      </c>
      <c r="AN3" s="19" t="s">
        <v>41</v>
      </c>
      <c r="AO3" s="19" t="s">
        <v>42</v>
      </c>
      <c r="AP3" s="36"/>
      <c r="AQ3" s="36"/>
      <c r="AR3" s="36"/>
    </row>
    <row r="4" s="12" customFormat="1" ht="35" customHeight="1" spans="1:44">
      <c r="A4" s="20" t="s">
        <v>43</v>
      </c>
      <c r="B4" s="21"/>
      <c r="C4" s="22">
        <v>90</v>
      </c>
      <c r="D4" s="22">
        <v>64</v>
      </c>
      <c r="E4" s="22">
        <v>60</v>
      </c>
      <c r="F4" s="22">
        <v>90</v>
      </c>
      <c r="G4" s="22">
        <v>85</v>
      </c>
      <c r="H4" s="22">
        <v>80</v>
      </c>
      <c r="I4" s="22">
        <v>90</v>
      </c>
      <c r="J4" s="22">
        <v>90</v>
      </c>
      <c r="K4" s="22">
        <v>90</v>
      </c>
      <c r="L4" s="22">
        <v>90</v>
      </c>
      <c r="M4" s="22">
        <v>64</v>
      </c>
      <c r="N4" s="29">
        <v>100</v>
      </c>
      <c r="O4" s="22">
        <v>64</v>
      </c>
      <c r="P4" s="22">
        <v>40</v>
      </c>
      <c r="Q4" s="22">
        <v>100</v>
      </c>
      <c r="R4" s="22">
        <v>80</v>
      </c>
      <c r="S4" s="29">
        <v>100</v>
      </c>
      <c r="T4" s="22">
        <v>64</v>
      </c>
      <c r="U4" s="22">
        <v>40</v>
      </c>
      <c r="V4" s="22">
        <v>80</v>
      </c>
      <c r="W4" s="22">
        <v>80</v>
      </c>
      <c r="X4" s="22">
        <v>80</v>
      </c>
      <c r="Y4" s="22">
        <v>95</v>
      </c>
      <c r="Z4" s="22">
        <v>95</v>
      </c>
      <c r="AA4" s="22">
        <v>95</v>
      </c>
      <c r="AB4" s="22">
        <v>90</v>
      </c>
      <c r="AC4" s="22">
        <v>90</v>
      </c>
      <c r="AD4" s="22">
        <v>95</v>
      </c>
      <c r="AE4" s="22">
        <v>74</v>
      </c>
      <c r="AF4" s="22">
        <v>84</v>
      </c>
      <c r="AG4" s="22">
        <v>95</v>
      </c>
      <c r="AH4" s="29">
        <v>100</v>
      </c>
      <c r="AI4" s="22">
        <v>45</v>
      </c>
      <c r="AJ4" s="22">
        <v>75</v>
      </c>
      <c r="AK4" s="29">
        <v>100</v>
      </c>
      <c r="AL4" s="29">
        <v>100</v>
      </c>
      <c r="AM4" s="29">
        <v>60</v>
      </c>
      <c r="AN4" s="29">
        <v>85</v>
      </c>
      <c r="AO4" s="29">
        <v>100</v>
      </c>
      <c r="AP4" s="37"/>
      <c r="AQ4" s="37"/>
      <c r="AR4" s="37"/>
    </row>
    <row r="5" s="13" customFormat="1" ht="35" customHeight="1" spans="1:44">
      <c r="A5" s="23">
        <v>1</v>
      </c>
      <c r="B5" s="24" t="s">
        <v>44</v>
      </c>
      <c r="C5" s="25">
        <v>0.87</v>
      </c>
      <c r="D5" s="25">
        <v>0.846</v>
      </c>
      <c r="E5" s="25">
        <v>0.68</v>
      </c>
      <c r="F5" s="26">
        <v>0.9533</v>
      </c>
      <c r="G5" s="26">
        <v>0.9015</v>
      </c>
      <c r="H5" s="26">
        <v>0.7813</v>
      </c>
      <c r="I5" s="26">
        <v>0.9015</v>
      </c>
      <c r="J5" s="26">
        <v>1</v>
      </c>
      <c r="K5" s="26">
        <v>1</v>
      </c>
      <c r="L5" s="26">
        <v>0.9</v>
      </c>
      <c r="M5" s="26">
        <v>0.5024</v>
      </c>
      <c r="N5" s="26">
        <v>1.0053</v>
      </c>
      <c r="O5" s="26">
        <v>0.9</v>
      </c>
      <c r="P5" s="26">
        <v>0.9</v>
      </c>
      <c r="Q5" s="26">
        <v>0.9987</v>
      </c>
      <c r="R5" s="26">
        <v>1</v>
      </c>
      <c r="S5" s="26">
        <v>1</v>
      </c>
      <c r="T5" s="26">
        <v>0.8</v>
      </c>
      <c r="U5" s="26">
        <v>0.5</v>
      </c>
      <c r="V5" s="26">
        <v>1</v>
      </c>
      <c r="W5" s="26">
        <v>0.94</v>
      </c>
      <c r="X5" s="26">
        <v>0.93</v>
      </c>
      <c r="Y5" s="26">
        <v>1</v>
      </c>
      <c r="Z5" s="26">
        <v>1</v>
      </c>
      <c r="AA5" s="26">
        <v>1</v>
      </c>
      <c r="AB5" s="26">
        <v>1</v>
      </c>
      <c r="AC5" s="32">
        <v>1</v>
      </c>
      <c r="AD5" s="32">
        <v>1</v>
      </c>
      <c r="AE5" s="26">
        <v>0.5114</v>
      </c>
      <c r="AF5" s="26">
        <v>0.8304</v>
      </c>
      <c r="AG5" s="26">
        <v>1</v>
      </c>
      <c r="AH5" s="26">
        <v>1</v>
      </c>
      <c r="AI5" s="26">
        <v>0.5437</v>
      </c>
      <c r="AJ5" s="26">
        <v>0.7103</v>
      </c>
      <c r="AK5" s="32">
        <v>0.6</v>
      </c>
      <c r="AL5" s="26">
        <v>1</v>
      </c>
      <c r="AM5" s="26">
        <v>0.6842</v>
      </c>
      <c r="AN5" s="26">
        <v>0.9736</v>
      </c>
      <c r="AO5" s="26">
        <v>0.9286</v>
      </c>
      <c r="AP5" s="38"/>
      <c r="AQ5" s="38"/>
      <c r="AR5" s="38"/>
    </row>
    <row r="6" s="13" customFormat="1" ht="35" customHeight="1" spans="1:44">
      <c r="A6" s="23">
        <v>2</v>
      </c>
      <c r="B6" s="24" t="s">
        <v>45</v>
      </c>
      <c r="C6" s="25">
        <v>0.947</v>
      </c>
      <c r="D6" s="25">
        <v>0.8523</v>
      </c>
      <c r="E6" s="25" t="s">
        <v>46</v>
      </c>
      <c r="F6" s="26">
        <v>1</v>
      </c>
      <c r="G6" s="26">
        <v>0.9177</v>
      </c>
      <c r="H6" s="26">
        <v>0.6673</v>
      </c>
      <c r="I6" s="26">
        <v>0.9177</v>
      </c>
      <c r="J6" s="26">
        <v>0.9</v>
      </c>
      <c r="K6" s="26">
        <v>1</v>
      </c>
      <c r="L6" s="26">
        <v>0.8</v>
      </c>
      <c r="M6" s="26">
        <v>0.5222</v>
      </c>
      <c r="N6" s="26">
        <v>1.019</v>
      </c>
      <c r="O6" s="26">
        <v>0.9</v>
      </c>
      <c r="P6" s="26">
        <v>1</v>
      </c>
      <c r="Q6" s="26">
        <v>0.3302</v>
      </c>
      <c r="R6" s="26">
        <v>0.8</v>
      </c>
      <c r="S6" s="26">
        <v>1</v>
      </c>
      <c r="T6" s="26">
        <v>0.8</v>
      </c>
      <c r="U6" s="26">
        <v>0.8</v>
      </c>
      <c r="V6" s="26">
        <v>1</v>
      </c>
      <c r="W6" s="26">
        <v>0.9724</v>
      </c>
      <c r="X6" s="26">
        <v>0.9503</v>
      </c>
      <c r="Y6" s="26">
        <v>1</v>
      </c>
      <c r="Z6" s="26">
        <v>1</v>
      </c>
      <c r="AA6" s="26">
        <v>1</v>
      </c>
      <c r="AB6" s="26">
        <v>1</v>
      </c>
      <c r="AC6" s="26">
        <v>0.7917</v>
      </c>
      <c r="AD6" s="26">
        <v>0.7917</v>
      </c>
      <c r="AE6" s="26">
        <v>0.52</v>
      </c>
      <c r="AF6" s="26">
        <v>0.6192</v>
      </c>
      <c r="AG6" s="26">
        <v>1</v>
      </c>
      <c r="AH6" s="26">
        <v>1</v>
      </c>
      <c r="AI6" s="26">
        <v>0.583</v>
      </c>
      <c r="AJ6" s="26">
        <v>0.8011</v>
      </c>
      <c r="AK6" s="32">
        <v>0.3</v>
      </c>
      <c r="AL6" s="26">
        <v>1</v>
      </c>
      <c r="AM6" s="26">
        <v>0.4884</v>
      </c>
      <c r="AN6" s="26">
        <v>1</v>
      </c>
      <c r="AO6" s="26">
        <v>1</v>
      </c>
      <c r="AP6" s="38"/>
      <c r="AQ6" s="38"/>
      <c r="AR6" s="38"/>
    </row>
    <row r="7" s="13" customFormat="1" ht="35" customHeight="1" spans="1:44">
      <c r="A7" s="23">
        <v>3</v>
      </c>
      <c r="B7" s="24" t="s">
        <v>47</v>
      </c>
      <c r="C7" s="25">
        <v>0.398</v>
      </c>
      <c r="D7" s="25">
        <v>0.398</v>
      </c>
      <c r="E7" s="25" t="s">
        <v>48</v>
      </c>
      <c r="F7" s="26">
        <v>1</v>
      </c>
      <c r="G7" s="26">
        <v>0.7735</v>
      </c>
      <c r="H7" s="26">
        <v>0.6144</v>
      </c>
      <c r="I7" s="26">
        <v>0.8378</v>
      </c>
      <c r="J7" s="26">
        <v>0.9</v>
      </c>
      <c r="K7" s="26">
        <v>1</v>
      </c>
      <c r="L7" s="26">
        <v>0.9</v>
      </c>
      <c r="M7" s="26">
        <v>0.4787</v>
      </c>
      <c r="N7" s="26">
        <v>0.9924</v>
      </c>
      <c r="O7" s="26">
        <v>0.4</v>
      </c>
      <c r="P7" s="26">
        <v>0.6</v>
      </c>
      <c r="Q7" s="26">
        <v>0.3623</v>
      </c>
      <c r="R7" s="26">
        <v>1</v>
      </c>
      <c r="S7" s="26">
        <v>0.9983</v>
      </c>
      <c r="T7" s="26">
        <v>0.5</v>
      </c>
      <c r="U7" s="26">
        <v>0.5</v>
      </c>
      <c r="V7" s="26">
        <v>1</v>
      </c>
      <c r="W7" s="26">
        <v>0.9948</v>
      </c>
      <c r="X7" s="26">
        <v>0.9791</v>
      </c>
      <c r="Y7" s="26">
        <v>1</v>
      </c>
      <c r="Z7" s="26">
        <v>1</v>
      </c>
      <c r="AA7" s="26">
        <v>1</v>
      </c>
      <c r="AB7" s="26">
        <v>1</v>
      </c>
      <c r="AC7" s="26">
        <v>1</v>
      </c>
      <c r="AD7" s="26">
        <v>1</v>
      </c>
      <c r="AE7" s="26">
        <v>0.3993</v>
      </c>
      <c r="AF7" s="26">
        <v>0.7052</v>
      </c>
      <c r="AG7" s="26">
        <v>1</v>
      </c>
      <c r="AH7" s="26">
        <v>1</v>
      </c>
      <c r="AI7" s="26">
        <v>0.4031</v>
      </c>
      <c r="AJ7" s="26">
        <v>0.7086</v>
      </c>
      <c r="AK7" s="32">
        <v>0.4</v>
      </c>
      <c r="AL7" s="26">
        <v>1</v>
      </c>
      <c r="AM7" s="26">
        <v>0.7778</v>
      </c>
      <c r="AN7" s="26">
        <v>1</v>
      </c>
      <c r="AO7" s="26">
        <v>1</v>
      </c>
      <c r="AP7" s="38"/>
      <c r="AQ7" s="38"/>
      <c r="AR7" s="38"/>
    </row>
    <row r="8" s="13" customFormat="1" ht="35" customHeight="1" spans="1:44">
      <c r="A8" s="23">
        <v>4</v>
      </c>
      <c r="B8" s="24" t="s">
        <v>49</v>
      </c>
      <c r="C8" s="25">
        <v>0.9891</v>
      </c>
      <c r="D8" s="25">
        <v>0.9891</v>
      </c>
      <c r="E8" s="25" t="s">
        <v>50</v>
      </c>
      <c r="F8" s="26">
        <v>1</v>
      </c>
      <c r="G8" s="26">
        <v>0.821</v>
      </c>
      <c r="H8" s="26">
        <v>0.3351</v>
      </c>
      <c r="I8" s="26">
        <v>0.8475</v>
      </c>
      <c r="J8" s="26">
        <v>1</v>
      </c>
      <c r="K8" s="26">
        <v>0.9</v>
      </c>
      <c r="L8" s="26">
        <v>0.7</v>
      </c>
      <c r="M8" s="26">
        <v>0.4558</v>
      </c>
      <c r="N8" s="26">
        <v>0.9355</v>
      </c>
      <c r="O8" s="26">
        <v>0.8</v>
      </c>
      <c r="P8" s="26">
        <v>0.8</v>
      </c>
      <c r="Q8" s="26">
        <v>0.0595</v>
      </c>
      <c r="R8" s="26">
        <v>0.8</v>
      </c>
      <c r="S8" s="26">
        <v>1</v>
      </c>
      <c r="T8" s="26">
        <v>0.7</v>
      </c>
      <c r="U8" s="26">
        <v>0.4</v>
      </c>
      <c r="V8" s="26">
        <v>0.9</v>
      </c>
      <c r="W8" s="26">
        <v>1</v>
      </c>
      <c r="X8" s="26">
        <v>1</v>
      </c>
      <c r="Y8" s="26">
        <v>1</v>
      </c>
      <c r="Z8" s="26">
        <v>1</v>
      </c>
      <c r="AA8" s="26">
        <v>1</v>
      </c>
      <c r="AB8" s="26">
        <v>1</v>
      </c>
      <c r="AC8" s="26">
        <v>1</v>
      </c>
      <c r="AD8" s="26">
        <v>1</v>
      </c>
      <c r="AE8" s="26">
        <v>0.4284</v>
      </c>
      <c r="AF8" s="26">
        <v>0.6376</v>
      </c>
      <c r="AG8" s="26">
        <v>0.875</v>
      </c>
      <c r="AH8" s="26">
        <v>1</v>
      </c>
      <c r="AI8" s="26">
        <v>0.3021</v>
      </c>
      <c r="AJ8" s="26">
        <v>0.7814</v>
      </c>
      <c r="AK8" s="32">
        <v>0.7</v>
      </c>
      <c r="AL8" s="26">
        <v>1</v>
      </c>
      <c r="AM8" s="26">
        <v>0.9211</v>
      </c>
      <c r="AN8" s="26">
        <v>1</v>
      </c>
      <c r="AO8" s="26">
        <v>0.9523</v>
      </c>
      <c r="AP8" s="38"/>
      <c r="AQ8" s="38"/>
      <c r="AR8" s="38"/>
    </row>
    <row r="9" s="13" customFormat="1" ht="35" customHeight="1" spans="1:44">
      <c r="A9" s="23">
        <v>5</v>
      </c>
      <c r="B9" s="24" t="s">
        <v>51</v>
      </c>
      <c r="C9" s="26">
        <v>1</v>
      </c>
      <c r="D9" s="26">
        <v>1</v>
      </c>
      <c r="E9" s="26">
        <v>0.7519</v>
      </c>
      <c r="F9" s="26">
        <v>1</v>
      </c>
      <c r="G9" s="26">
        <v>0.8618</v>
      </c>
      <c r="H9" s="26">
        <v>0.5482</v>
      </c>
      <c r="I9" s="26">
        <v>0.9575</v>
      </c>
      <c r="J9" s="26">
        <v>1</v>
      </c>
      <c r="K9" s="26">
        <v>1</v>
      </c>
      <c r="L9" s="26">
        <v>1</v>
      </c>
      <c r="M9" s="26">
        <v>0.5597</v>
      </c>
      <c r="N9" s="26">
        <v>1.39</v>
      </c>
      <c r="O9" s="26">
        <v>1</v>
      </c>
      <c r="P9" s="26">
        <v>0.8</v>
      </c>
      <c r="Q9" s="26">
        <v>0.3811</v>
      </c>
      <c r="R9" s="26">
        <v>0.8</v>
      </c>
      <c r="S9" s="26">
        <v>1</v>
      </c>
      <c r="T9" s="26">
        <v>0.7</v>
      </c>
      <c r="U9" s="26">
        <v>0.4</v>
      </c>
      <c r="V9" s="26">
        <v>0.9</v>
      </c>
      <c r="W9" s="26">
        <v>0.9949</v>
      </c>
      <c r="X9" s="26">
        <v>0.9822</v>
      </c>
      <c r="Y9" s="26">
        <v>1</v>
      </c>
      <c r="Z9" s="26">
        <v>1</v>
      </c>
      <c r="AA9" s="26">
        <v>1</v>
      </c>
      <c r="AB9" s="26">
        <v>1</v>
      </c>
      <c r="AC9" s="26">
        <v>0.93</v>
      </c>
      <c r="AD9" s="26">
        <v>0.93</v>
      </c>
      <c r="AE9" s="26">
        <v>0.5342</v>
      </c>
      <c r="AF9" s="26">
        <v>1.1246</v>
      </c>
      <c r="AG9" s="26">
        <v>1</v>
      </c>
      <c r="AH9" s="26">
        <v>1</v>
      </c>
      <c r="AI9" s="26">
        <v>0.647</v>
      </c>
      <c r="AJ9" s="26">
        <v>0.8082</v>
      </c>
      <c r="AK9" s="32">
        <v>0.7</v>
      </c>
      <c r="AL9" s="26">
        <v>1</v>
      </c>
      <c r="AM9" s="26">
        <v>0.4419</v>
      </c>
      <c r="AN9" s="26">
        <v>1</v>
      </c>
      <c r="AO9" s="26">
        <v>0.9661</v>
      </c>
      <c r="AP9" s="38"/>
      <c r="AQ9" s="38"/>
      <c r="AR9" s="38"/>
    </row>
    <row r="10" s="13" customFormat="1" ht="35" customHeight="1" spans="1:44">
      <c r="A10" s="23">
        <v>6</v>
      </c>
      <c r="B10" s="24" t="s">
        <v>52</v>
      </c>
      <c r="C10" s="26">
        <v>0.812</v>
      </c>
      <c r="D10" s="26">
        <v>0.812</v>
      </c>
      <c r="E10" s="26">
        <v>0.9</v>
      </c>
      <c r="F10" s="26">
        <v>1</v>
      </c>
      <c r="G10" s="26">
        <v>0.9</v>
      </c>
      <c r="H10" s="26">
        <v>0.6721</v>
      </c>
      <c r="I10" s="26">
        <v>1</v>
      </c>
      <c r="J10" s="26">
        <v>0.8931</v>
      </c>
      <c r="K10" s="26">
        <v>0.9924</v>
      </c>
      <c r="L10" s="26">
        <v>0.7939</v>
      </c>
      <c r="M10" s="26">
        <v>0.4446</v>
      </c>
      <c r="N10" s="26">
        <v>1.0565</v>
      </c>
      <c r="O10" s="26">
        <v>0.7</v>
      </c>
      <c r="P10" s="26">
        <v>0.6</v>
      </c>
      <c r="Q10" s="26">
        <v>0.0265</v>
      </c>
      <c r="R10" s="26">
        <v>0.8</v>
      </c>
      <c r="S10" s="26">
        <v>1</v>
      </c>
      <c r="T10" s="26">
        <v>0.7</v>
      </c>
      <c r="U10" s="26">
        <v>0.6</v>
      </c>
      <c r="V10" s="26">
        <v>1</v>
      </c>
      <c r="W10" s="26">
        <v>0.9892</v>
      </c>
      <c r="X10" s="26">
        <v>0.9764</v>
      </c>
      <c r="Y10" s="26">
        <v>1</v>
      </c>
      <c r="Z10" s="26">
        <v>1</v>
      </c>
      <c r="AA10" s="26">
        <v>1</v>
      </c>
      <c r="AB10" s="26">
        <v>1</v>
      </c>
      <c r="AC10" s="26">
        <v>0.7498</v>
      </c>
      <c r="AD10" s="26">
        <v>0.7498</v>
      </c>
      <c r="AE10" s="26">
        <v>0.4442</v>
      </c>
      <c r="AF10" s="26">
        <v>1.22</v>
      </c>
      <c r="AG10" s="26">
        <v>1</v>
      </c>
      <c r="AH10" s="26">
        <v>1</v>
      </c>
      <c r="AI10" s="33">
        <v>0.5128</v>
      </c>
      <c r="AJ10" s="26">
        <v>0.6581</v>
      </c>
      <c r="AK10" s="32">
        <v>0.6</v>
      </c>
      <c r="AL10" s="26">
        <v>1</v>
      </c>
      <c r="AM10" s="26">
        <v>0.68</v>
      </c>
      <c r="AN10" s="26">
        <v>1</v>
      </c>
      <c r="AO10" s="26">
        <v>0.9672</v>
      </c>
      <c r="AP10" s="38"/>
      <c r="AQ10" s="38"/>
      <c r="AR10" s="38"/>
    </row>
    <row r="11" s="13" customFormat="1" ht="35" customHeight="1" spans="1:44">
      <c r="A11" s="23">
        <v>7</v>
      </c>
      <c r="B11" s="24" t="s">
        <v>53</v>
      </c>
      <c r="C11" s="26">
        <v>0.8013</v>
      </c>
      <c r="D11" s="26">
        <v>0.7472</v>
      </c>
      <c r="E11" s="26">
        <v>0.683</v>
      </c>
      <c r="F11" s="26">
        <v>1</v>
      </c>
      <c r="G11" s="26">
        <v>0.9</v>
      </c>
      <c r="H11" s="26">
        <v>0.6731</v>
      </c>
      <c r="I11" s="26">
        <v>0.95</v>
      </c>
      <c r="J11" s="26">
        <v>0.99</v>
      </c>
      <c r="K11" s="26">
        <v>0.99</v>
      </c>
      <c r="L11" s="26">
        <v>0.8934</v>
      </c>
      <c r="M11" s="26">
        <v>0.4719</v>
      </c>
      <c r="N11" s="26">
        <v>1.0013</v>
      </c>
      <c r="O11" s="26">
        <v>0.8</v>
      </c>
      <c r="P11" s="26">
        <v>1</v>
      </c>
      <c r="Q11" s="26">
        <v>0.5415</v>
      </c>
      <c r="R11" s="26">
        <v>0.8</v>
      </c>
      <c r="S11" s="26">
        <v>1</v>
      </c>
      <c r="T11" s="26">
        <v>0.4</v>
      </c>
      <c r="U11" s="26">
        <v>0.7</v>
      </c>
      <c r="V11" s="26">
        <v>1</v>
      </c>
      <c r="W11" s="26">
        <v>0.9915</v>
      </c>
      <c r="X11" s="26">
        <v>0.9831</v>
      </c>
      <c r="Y11" s="26">
        <v>1</v>
      </c>
      <c r="Z11" s="26">
        <v>1</v>
      </c>
      <c r="AA11" s="26">
        <v>1</v>
      </c>
      <c r="AB11" s="26">
        <v>1</v>
      </c>
      <c r="AC11" s="26">
        <v>0.8947</v>
      </c>
      <c r="AD11" s="26">
        <v>0.8947</v>
      </c>
      <c r="AE11" s="26">
        <v>0.5523</v>
      </c>
      <c r="AF11" s="26">
        <v>1.163</v>
      </c>
      <c r="AG11" s="26">
        <v>1</v>
      </c>
      <c r="AH11" s="26">
        <v>1</v>
      </c>
      <c r="AI11" s="26">
        <v>0.4808</v>
      </c>
      <c r="AJ11" s="26">
        <v>0.5822</v>
      </c>
      <c r="AK11" s="32">
        <v>0.3</v>
      </c>
      <c r="AL11" s="26">
        <v>1</v>
      </c>
      <c r="AM11" s="26">
        <v>0.6047</v>
      </c>
      <c r="AN11" s="26">
        <v>1</v>
      </c>
      <c r="AO11" s="26">
        <v>0.9642</v>
      </c>
      <c r="AP11" s="38"/>
      <c r="AQ11" s="38"/>
      <c r="AR11" s="38"/>
    </row>
    <row r="12" s="13" customFormat="1" ht="35" customHeight="1" spans="1:44">
      <c r="A12" s="23">
        <v>8</v>
      </c>
      <c r="B12" s="24" t="s">
        <v>54</v>
      </c>
      <c r="C12" s="27">
        <v>132</v>
      </c>
      <c r="D12" s="27">
        <v>79.2</v>
      </c>
      <c r="E12" s="25" t="s">
        <v>55</v>
      </c>
      <c r="F12" s="26">
        <v>0.8</v>
      </c>
      <c r="G12" s="26">
        <v>0.9</v>
      </c>
      <c r="H12" s="26">
        <v>0.6222</v>
      </c>
      <c r="I12" s="26">
        <v>0.85</v>
      </c>
      <c r="J12" s="26">
        <v>0.9</v>
      </c>
      <c r="K12" s="26">
        <v>0.9</v>
      </c>
      <c r="L12" s="26">
        <v>0.6</v>
      </c>
      <c r="M12" s="26">
        <v>0.6414</v>
      </c>
      <c r="N12" s="26">
        <v>1.12</v>
      </c>
      <c r="O12" s="26">
        <v>0.5</v>
      </c>
      <c r="P12" s="26">
        <v>0.8</v>
      </c>
      <c r="Q12" s="26">
        <v>1.2727</v>
      </c>
      <c r="R12" s="26">
        <v>0.8</v>
      </c>
      <c r="S12" s="26">
        <v>1</v>
      </c>
      <c r="T12" s="26">
        <v>0.5</v>
      </c>
      <c r="U12" s="26">
        <v>0.7</v>
      </c>
      <c r="V12" s="26">
        <v>1</v>
      </c>
      <c r="W12" s="26">
        <v>1</v>
      </c>
      <c r="X12" s="26">
        <v>1</v>
      </c>
      <c r="Y12" s="26">
        <v>1</v>
      </c>
      <c r="Z12" s="26">
        <v>1</v>
      </c>
      <c r="AA12" s="26">
        <v>1</v>
      </c>
      <c r="AB12" s="26">
        <v>1</v>
      </c>
      <c r="AC12" s="26">
        <v>1</v>
      </c>
      <c r="AD12" s="26">
        <v>1</v>
      </c>
      <c r="AE12" s="26">
        <v>0.6271</v>
      </c>
      <c r="AF12" s="26">
        <v>1.2222</v>
      </c>
      <c r="AG12" s="26">
        <v>1</v>
      </c>
      <c r="AH12" s="26">
        <v>1</v>
      </c>
      <c r="AI12" s="32">
        <v>1</v>
      </c>
      <c r="AJ12" s="32">
        <v>0.88</v>
      </c>
      <c r="AK12" s="32">
        <v>0.5</v>
      </c>
      <c r="AL12" s="26">
        <v>1</v>
      </c>
      <c r="AM12" s="26">
        <v>0.8269</v>
      </c>
      <c r="AN12" s="26">
        <v>0.9534</v>
      </c>
      <c r="AO12" s="26">
        <v>1</v>
      </c>
      <c r="AP12" s="38"/>
      <c r="AQ12" s="38"/>
      <c r="AR12" s="38"/>
    </row>
    <row r="13" s="13" customFormat="1" ht="35" customHeight="1" spans="1:44">
      <c r="A13" s="23">
        <v>9</v>
      </c>
      <c r="B13" s="24" t="s">
        <v>56</v>
      </c>
      <c r="C13" s="26">
        <v>0.909</v>
      </c>
      <c r="D13" s="26">
        <v>0.882</v>
      </c>
      <c r="E13" s="26">
        <v>0.64</v>
      </c>
      <c r="F13" s="26">
        <v>1</v>
      </c>
      <c r="G13" s="26">
        <v>1</v>
      </c>
      <c r="H13" s="26">
        <v>0.4527</v>
      </c>
      <c r="I13" s="26">
        <v>1</v>
      </c>
      <c r="J13" s="26">
        <v>1</v>
      </c>
      <c r="K13" s="26">
        <v>0.96</v>
      </c>
      <c r="L13" s="26">
        <v>0.9</v>
      </c>
      <c r="M13" s="26">
        <v>0.4485</v>
      </c>
      <c r="N13" s="26">
        <v>1.04</v>
      </c>
      <c r="O13" s="26">
        <v>0.4</v>
      </c>
      <c r="P13" s="26">
        <v>0.9</v>
      </c>
      <c r="Q13" s="26">
        <v>0.3905</v>
      </c>
      <c r="R13" s="26">
        <v>1</v>
      </c>
      <c r="S13" s="26">
        <v>1</v>
      </c>
      <c r="T13" s="26">
        <v>0.5</v>
      </c>
      <c r="U13" s="26">
        <v>0.5</v>
      </c>
      <c r="V13" s="26">
        <v>1</v>
      </c>
      <c r="W13" s="26">
        <v>0.9796</v>
      </c>
      <c r="X13" s="26">
        <v>0.9796</v>
      </c>
      <c r="Y13" s="26">
        <v>1</v>
      </c>
      <c r="Z13" s="26">
        <v>1</v>
      </c>
      <c r="AA13" s="26">
        <v>1</v>
      </c>
      <c r="AB13" s="26">
        <v>1</v>
      </c>
      <c r="AC13" s="26">
        <v>1</v>
      </c>
      <c r="AD13" s="26">
        <v>1</v>
      </c>
      <c r="AE13" s="26">
        <v>0.4546</v>
      </c>
      <c r="AF13" s="26">
        <v>0.6543</v>
      </c>
      <c r="AG13" s="26">
        <v>1</v>
      </c>
      <c r="AH13" s="26">
        <v>1</v>
      </c>
      <c r="AI13" s="33">
        <v>0.434</v>
      </c>
      <c r="AJ13" s="33">
        <v>0.7568</v>
      </c>
      <c r="AK13" s="32">
        <v>0.5</v>
      </c>
      <c r="AL13" s="26">
        <v>1</v>
      </c>
      <c r="AM13" s="26">
        <v>0.8846</v>
      </c>
      <c r="AN13" s="26">
        <v>1</v>
      </c>
      <c r="AO13" s="26">
        <v>1</v>
      </c>
      <c r="AP13" s="38"/>
      <c r="AQ13" s="38"/>
      <c r="AR13" s="38"/>
    </row>
    <row r="14" s="13" customFormat="1" ht="35" customHeight="1" spans="1:44">
      <c r="A14" s="23">
        <v>10</v>
      </c>
      <c r="B14" s="28" t="s">
        <v>57</v>
      </c>
      <c r="C14" s="26">
        <v>0.9847</v>
      </c>
      <c r="D14" s="26">
        <v>0.8132</v>
      </c>
      <c r="E14" s="26">
        <v>0.7143</v>
      </c>
      <c r="F14" s="26">
        <v>1</v>
      </c>
      <c r="G14" s="26">
        <v>0.9556</v>
      </c>
      <c r="H14" s="26">
        <v>0.5817</v>
      </c>
      <c r="I14" s="26">
        <v>0.9722</v>
      </c>
      <c r="J14" s="26">
        <v>0.9536</v>
      </c>
      <c r="K14" s="26">
        <v>0.9647</v>
      </c>
      <c r="L14" s="26">
        <v>0.8319</v>
      </c>
      <c r="M14" s="26">
        <v>0.511</v>
      </c>
      <c r="N14" s="26">
        <v>1.06222222222222</v>
      </c>
      <c r="O14" s="26">
        <v>0.711111111111111</v>
      </c>
      <c r="P14" s="26">
        <v>0.822222222222222</v>
      </c>
      <c r="Q14" s="26">
        <v>0.484777777777778</v>
      </c>
      <c r="R14" s="26">
        <v>0.866666666666667</v>
      </c>
      <c r="S14" s="26">
        <v>1</v>
      </c>
      <c r="T14" s="26">
        <v>0.6222</v>
      </c>
      <c r="U14" s="26">
        <v>0.5667</v>
      </c>
      <c r="V14" s="26">
        <v>0.9778</v>
      </c>
      <c r="W14" s="26">
        <v>0.9835</v>
      </c>
      <c r="X14" s="26">
        <v>0.9729</v>
      </c>
      <c r="Y14" s="26">
        <f t="shared" ref="Y14:AD14" si="0">AVERAGE(Y5:Y13)</f>
        <v>1</v>
      </c>
      <c r="Z14" s="26">
        <f t="shared" si="0"/>
        <v>1</v>
      </c>
      <c r="AA14" s="26">
        <f t="shared" si="0"/>
        <v>1</v>
      </c>
      <c r="AB14" s="26">
        <f t="shared" si="0"/>
        <v>1</v>
      </c>
      <c r="AC14" s="26">
        <f t="shared" si="0"/>
        <v>0.929577777777778</v>
      </c>
      <c r="AD14" s="26">
        <f t="shared" si="0"/>
        <v>0.929577777777778</v>
      </c>
      <c r="AE14" s="26">
        <v>0.4817</v>
      </c>
      <c r="AF14" s="33">
        <v>0.8825</v>
      </c>
      <c r="AG14" s="26">
        <v>0.9932</v>
      </c>
      <c r="AH14" s="26">
        <v>1</v>
      </c>
      <c r="AI14" s="26" t="s">
        <v>58</v>
      </c>
      <c r="AJ14" s="26">
        <f>AVERAGE(AJ5:AJ13)</f>
        <v>0.742966666666667</v>
      </c>
      <c r="AK14" s="26">
        <f>AVERAGE(AK5:AK13)</f>
        <v>0.511111111111111</v>
      </c>
      <c r="AL14" s="26">
        <v>1</v>
      </c>
      <c r="AM14" s="26">
        <v>0.6923</v>
      </c>
      <c r="AN14" s="26">
        <v>0.9875</v>
      </c>
      <c r="AO14" s="26">
        <v>0.9714</v>
      </c>
      <c r="AP14" s="38"/>
      <c r="AQ14" s="38"/>
      <c r="AR14" s="38"/>
    </row>
  </sheetData>
  <mergeCells count="3">
    <mergeCell ref="A1:B1"/>
    <mergeCell ref="A2:AO2"/>
    <mergeCell ref="A4:B4"/>
  </mergeCells>
  <conditionalFormatting sqref="AH5">
    <cfRule type="duplicateValues" dxfId="0" priority="10"/>
    <cfRule type="duplicateValues" priority="11"/>
    <cfRule type="duplicateValues" priority="12"/>
  </conditionalFormatting>
  <conditionalFormatting sqref="AH6">
    <cfRule type="duplicateValues" dxfId="0" priority="7"/>
    <cfRule type="duplicateValues" priority="8"/>
    <cfRule type="duplicateValues" priority="9"/>
  </conditionalFormatting>
  <conditionalFormatting sqref="AH10">
    <cfRule type="duplicateValues" dxfId="0" priority="4"/>
    <cfRule type="duplicateValues" priority="5"/>
    <cfRule type="duplicateValues" priority="6"/>
  </conditionalFormatting>
  <pageMargins left="0.472222222222222" right="0.236111111111111" top="0.786805555555556" bottom="0.826388888888889" header="0.5" footer="0.5"/>
  <pageSetup paperSize="9" scale="60" fitToHeight="0" orientation="landscape" horizontalDpi="600"/>
  <headerFooter/>
  <ignoredErrors>
    <ignoredError sqref="AJ14:AK14" formulaRange="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selection activeCell="D16" sqref="D16"/>
    </sheetView>
  </sheetViews>
  <sheetFormatPr defaultColWidth="8.89166666666667" defaultRowHeight="13.5"/>
  <cols>
    <col min="1" max="1" width="18.5" customWidth="1"/>
    <col min="2" max="2" width="10.375" customWidth="1"/>
    <col min="3" max="3" width="10.2583333333333" style="1" customWidth="1"/>
    <col min="4" max="4" width="11.7583333333333" style="1" customWidth="1"/>
    <col min="5" max="5" width="11.5" style="1" customWidth="1"/>
    <col min="6" max="6" width="11.2583333333333" style="1" customWidth="1"/>
    <col min="7" max="7" width="10.8333333333333" style="1" customWidth="1"/>
    <col min="8" max="8" width="9.68333333333333" style="1" customWidth="1"/>
    <col min="9" max="9" width="10.3916666666667" style="1" customWidth="1"/>
    <col min="10" max="10" width="11.5583333333333" style="1" customWidth="1"/>
    <col min="11" max="11" width="9.33333333333333" style="1" customWidth="1"/>
  </cols>
  <sheetData>
    <row r="1" ht="33" customHeight="1" spans="1:1">
      <c r="A1" s="5" t="s">
        <v>59</v>
      </c>
    </row>
    <row r="2" ht="44" customHeight="1" spans="1:11">
      <c r="A2" s="6" t="s">
        <v>60</v>
      </c>
      <c r="B2" s="6"/>
      <c r="C2" s="6"/>
      <c r="D2" s="6"/>
      <c r="E2" s="6"/>
      <c r="F2" s="6"/>
      <c r="G2" s="6"/>
      <c r="H2" s="6"/>
      <c r="I2" s="6"/>
      <c r="J2" s="6"/>
      <c r="K2" s="6"/>
    </row>
    <row r="3" s="2" customFormat="1" ht="24" customHeight="1" spans="1:11">
      <c r="A3" s="7" t="s">
        <v>61</v>
      </c>
      <c r="B3" s="7" t="s">
        <v>62</v>
      </c>
      <c r="C3" s="7"/>
      <c r="D3" s="7"/>
      <c r="E3" s="7"/>
      <c r="F3" s="7"/>
      <c r="G3" s="7"/>
      <c r="H3" s="7"/>
      <c r="I3" s="7"/>
      <c r="J3" s="7"/>
      <c r="K3" s="7"/>
    </row>
    <row r="4" s="3" customFormat="1" ht="33" customHeight="1" spans="1:11">
      <c r="A4" s="7"/>
      <c r="B4" s="7" t="s">
        <v>63</v>
      </c>
      <c r="C4" s="7" t="s">
        <v>64</v>
      </c>
      <c r="D4" s="7" t="s">
        <v>65</v>
      </c>
      <c r="E4" s="7" t="s">
        <v>66</v>
      </c>
      <c r="F4" s="7" t="s">
        <v>67</v>
      </c>
      <c r="G4" s="7" t="s">
        <v>68</v>
      </c>
      <c r="H4" s="7" t="s">
        <v>69</v>
      </c>
      <c r="I4" s="7" t="s">
        <v>70</v>
      </c>
      <c r="J4" s="7" t="s">
        <v>71</v>
      </c>
      <c r="K4" s="7" t="s">
        <v>72</v>
      </c>
    </row>
    <row r="5" s="4" customFormat="1" ht="30" customHeight="1" spans="1:11">
      <c r="A5" s="8" t="s">
        <v>44</v>
      </c>
      <c r="B5" s="9">
        <v>1</v>
      </c>
      <c r="C5" s="9">
        <v>1</v>
      </c>
      <c r="D5" s="9">
        <v>1</v>
      </c>
      <c r="E5" s="9">
        <v>1</v>
      </c>
      <c r="F5" s="9">
        <v>1</v>
      </c>
      <c r="G5" s="9">
        <v>1</v>
      </c>
      <c r="H5" s="9">
        <v>1</v>
      </c>
      <c r="I5" s="9">
        <v>1</v>
      </c>
      <c r="J5" s="9">
        <v>0.9667</v>
      </c>
      <c r="K5" s="9">
        <v>0.9667</v>
      </c>
    </row>
    <row r="6" s="4" customFormat="1" ht="30" customHeight="1" spans="1:11">
      <c r="A6" s="8" t="s">
        <v>45</v>
      </c>
      <c r="B6" s="9">
        <v>1</v>
      </c>
      <c r="C6" s="9">
        <v>1</v>
      </c>
      <c r="D6" s="9">
        <v>1</v>
      </c>
      <c r="E6" s="9">
        <v>0.97</v>
      </c>
      <c r="F6" s="9">
        <v>1</v>
      </c>
      <c r="G6" s="9">
        <v>1</v>
      </c>
      <c r="H6" s="9">
        <v>0.97</v>
      </c>
      <c r="I6" s="9">
        <v>1</v>
      </c>
      <c r="J6" s="9">
        <v>0.93</v>
      </c>
      <c r="K6" s="9">
        <v>0.93</v>
      </c>
    </row>
    <row r="7" s="4" customFormat="1" ht="30" customHeight="1" spans="1:11">
      <c r="A7" s="8" t="s">
        <v>47</v>
      </c>
      <c r="B7" s="9">
        <v>1</v>
      </c>
      <c r="C7" s="9">
        <v>1</v>
      </c>
      <c r="D7" s="9">
        <v>0.97</v>
      </c>
      <c r="E7" s="9">
        <v>1</v>
      </c>
      <c r="F7" s="9">
        <v>1</v>
      </c>
      <c r="G7" s="9">
        <v>0.93</v>
      </c>
      <c r="H7" s="9">
        <v>0.93</v>
      </c>
      <c r="I7" s="9">
        <v>1</v>
      </c>
      <c r="J7" s="9">
        <v>0.87</v>
      </c>
      <c r="K7" s="9">
        <v>0.8</v>
      </c>
    </row>
    <row r="8" s="4" customFormat="1" ht="30" customHeight="1" spans="1:11">
      <c r="A8" s="8" t="s">
        <v>49</v>
      </c>
      <c r="B8" s="9">
        <v>1</v>
      </c>
      <c r="C8" s="9">
        <v>1</v>
      </c>
      <c r="D8" s="9">
        <v>1</v>
      </c>
      <c r="E8" s="9">
        <v>1</v>
      </c>
      <c r="F8" s="9">
        <v>1</v>
      </c>
      <c r="G8" s="9">
        <v>0.97</v>
      </c>
      <c r="H8" s="9">
        <v>1</v>
      </c>
      <c r="I8" s="9">
        <v>1</v>
      </c>
      <c r="J8" s="9">
        <v>0.9</v>
      </c>
      <c r="K8" s="9">
        <v>0.97</v>
      </c>
    </row>
    <row r="9" s="4" customFormat="1" ht="30" customHeight="1" spans="1:11">
      <c r="A9" s="8" t="s">
        <v>51</v>
      </c>
      <c r="B9" s="9">
        <v>1</v>
      </c>
      <c r="C9" s="9">
        <v>1</v>
      </c>
      <c r="D9" s="9">
        <v>1</v>
      </c>
      <c r="E9" s="9">
        <v>1</v>
      </c>
      <c r="F9" s="9">
        <v>1</v>
      </c>
      <c r="G9" s="9">
        <v>1</v>
      </c>
      <c r="H9" s="9">
        <v>1</v>
      </c>
      <c r="I9" s="9">
        <v>1</v>
      </c>
      <c r="J9" s="9">
        <v>0.8667</v>
      </c>
      <c r="K9" s="9">
        <v>0.9333</v>
      </c>
    </row>
    <row r="10" s="4" customFormat="1" ht="30" customHeight="1" spans="1:11">
      <c r="A10" s="8" t="s">
        <v>52</v>
      </c>
      <c r="B10" s="9">
        <v>1</v>
      </c>
      <c r="C10" s="9">
        <v>1</v>
      </c>
      <c r="D10" s="9">
        <v>1</v>
      </c>
      <c r="E10" s="9">
        <v>1</v>
      </c>
      <c r="F10" s="9">
        <v>1</v>
      </c>
      <c r="G10" s="9">
        <v>1</v>
      </c>
      <c r="H10" s="9">
        <v>1</v>
      </c>
      <c r="I10" s="9">
        <v>1</v>
      </c>
      <c r="J10" s="9">
        <v>1</v>
      </c>
      <c r="K10" s="9">
        <v>1</v>
      </c>
    </row>
    <row r="11" s="4" customFormat="1" ht="30" customHeight="1" spans="1:11">
      <c r="A11" s="8" t="s">
        <v>53</v>
      </c>
      <c r="B11" s="9">
        <v>1</v>
      </c>
      <c r="C11" s="9">
        <v>1</v>
      </c>
      <c r="D11" s="9">
        <v>1</v>
      </c>
      <c r="E11" s="9">
        <v>1</v>
      </c>
      <c r="F11" s="9">
        <v>1</v>
      </c>
      <c r="G11" s="9">
        <v>1</v>
      </c>
      <c r="H11" s="9">
        <v>1</v>
      </c>
      <c r="I11" s="9">
        <v>1</v>
      </c>
      <c r="J11" s="9">
        <v>0.9667</v>
      </c>
      <c r="K11" s="9">
        <v>0.9667</v>
      </c>
    </row>
    <row r="12" s="4" customFormat="1" ht="30" customHeight="1" spans="1:11">
      <c r="A12" s="8" t="s">
        <v>54</v>
      </c>
      <c r="B12" s="9">
        <v>1</v>
      </c>
      <c r="C12" s="9">
        <v>1</v>
      </c>
      <c r="D12" s="9">
        <v>1</v>
      </c>
      <c r="E12" s="9">
        <v>1</v>
      </c>
      <c r="F12" s="9">
        <v>1</v>
      </c>
      <c r="G12" s="9">
        <v>1</v>
      </c>
      <c r="H12" s="9">
        <v>1</v>
      </c>
      <c r="I12" s="9">
        <v>1</v>
      </c>
      <c r="J12" s="9">
        <v>0.9667</v>
      </c>
      <c r="K12" s="9">
        <v>0.9667</v>
      </c>
    </row>
    <row r="13" s="4" customFormat="1" ht="30" customHeight="1" spans="1:11">
      <c r="A13" s="8" t="s">
        <v>56</v>
      </c>
      <c r="B13" s="9">
        <v>1</v>
      </c>
      <c r="C13" s="9">
        <v>1</v>
      </c>
      <c r="D13" s="9">
        <v>1</v>
      </c>
      <c r="E13" s="9">
        <v>1</v>
      </c>
      <c r="F13" s="9">
        <v>1</v>
      </c>
      <c r="G13" s="9">
        <v>1</v>
      </c>
      <c r="H13" s="9">
        <v>0.97</v>
      </c>
      <c r="I13" s="9">
        <v>1</v>
      </c>
      <c r="J13" s="9">
        <v>0.97</v>
      </c>
      <c r="K13" s="9">
        <v>1</v>
      </c>
    </row>
    <row r="14" s="4" customFormat="1" ht="30" customHeight="1" spans="1:11">
      <c r="A14" s="8" t="s">
        <v>57</v>
      </c>
      <c r="B14" s="9">
        <f t="shared" ref="B14:K14" si="0">(B5+B6+B7+B8+B9+B10+B11+B12+B13)/9</f>
        <v>1</v>
      </c>
      <c r="C14" s="9">
        <f t="shared" si="0"/>
        <v>1</v>
      </c>
      <c r="D14" s="9">
        <f t="shared" si="0"/>
        <v>0.996666666666667</v>
      </c>
      <c r="E14" s="9">
        <f t="shared" si="0"/>
        <v>0.996666666666667</v>
      </c>
      <c r="F14" s="9">
        <f t="shared" si="0"/>
        <v>1</v>
      </c>
      <c r="G14" s="9">
        <f t="shared" si="0"/>
        <v>0.988888888888889</v>
      </c>
      <c r="H14" s="9">
        <f t="shared" si="0"/>
        <v>0.985555555555556</v>
      </c>
      <c r="I14" s="9">
        <f t="shared" si="0"/>
        <v>1</v>
      </c>
      <c r="J14" s="9">
        <f t="shared" si="0"/>
        <v>0.937422222222222</v>
      </c>
      <c r="K14" s="9">
        <f t="shared" si="0"/>
        <v>0.948155555555556</v>
      </c>
    </row>
  </sheetData>
  <mergeCells count="3">
    <mergeCell ref="A2:K2"/>
    <mergeCell ref="B3:K3"/>
    <mergeCell ref="A3:A4"/>
  </mergeCells>
  <pageMargins left="0.786805555555556" right="0.550694444444444" top="0.786805555555556"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9"/>
  <sheetViews>
    <sheetView workbookViewId="0">
      <selection activeCell="F10" sqref="F10"/>
    </sheetView>
  </sheetViews>
  <sheetFormatPr defaultColWidth="9" defaultRowHeight="13.5" outlineLevelCol="1"/>
  <cols>
    <col min="1" max="1" width="33.375" customWidth="1"/>
    <col min="2" max="2" width="9" style="1"/>
  </cols>
  <sheetData>
    <row r="1" spans="1:2">
      <c r="A1" t="s">
        <v>73</v>
      </c>
      <c r="B1" s="1" t="s">
        <v>74</v>
      </c>
    </row>
    <row r="2" spans="1:2">
      <c r="A2" t="s">
        <v>4</v>
      </c>
      <c r="B2" s="1">
        <v>3</v>
      </c>
    </row>
    <row r="3" spans="1:2">
      <c r="A3" t="s">
        <v>5</v>
      </c>
      <c r="B3" s="1">
        <v>7</v>
      </c>
    </row>
    <row r="4" spans="1:2">
      <c r="A4" t="s">
        <v>6</v>
      </c>
      <c r="B4" s="1">
        <v>5</v>
      </c>
    </row>
    <row r="5" spans="1:2">
      <c r="A5" t="s">
        <v>7</v>
      </c>
      <c r="B5" s="1">
        <v>1</v>
      </c>
    </row>
    <row r="6" spans="1:2">
      <c r="A6" t="s">
        <v>8</v>
      </c>
      <c r="B6" s="1">
        <v>7</v>
      </c>
    </row>
    <row r="7" spans="1:2">
      <c r="A7" t="s">
        <v>9</v>
      </c>
      <c r="B7" s="1">
        <v>10</v>
      </c>
    </row>
    <row r="8" spans="1:2">
      <c r="A8" t="s">
        <v>10</v>
      </c>
      <c r="B8" s="1">
        <v>5</v>
      </c>
    </row>
    <row r="9" spans="1:2">
      <c r="A9" t="s">
        <v>11</v>
      </c>
      <c r="B9" s="1">
        <v>8</v>
      </c>
    </row>
    <row r="10" spans="1:2">
      <c r="A10" t="s">
        <v>12</v>
      </c>
      <c r="B10" s="1">
        <v>1</v>
      </c>
    </row>
    <row r="11" spans="1:2">
      <c r="A11" t="s">
        <v>13</v>
      </c>
      <c r="B11" s="1">
        <v>8</v>
      </c>
    </row>
    <row r="12" spans="1:2">
      <c r="A12" t="s">
        <v>14</v>
      </c>
      <c r="B12" s="1">
        <v>10</v>
      </c>
    </row>
    <row r="13" spans="1:2">
      <c r="A13" t="s">
        <v>15</v>
      </c>
      <c r="B13" s="1">
        <v>10</v>
      </c>
    </row>
    <row r="14" spans="1:2">
      <c r="A14" t="s">
        <v>16</v>
      </c>
      <c r="B14" s="1">
        <v>9</v>
      </c>
    </row>
    <row r="15" spans="1:2">
      <c r="A15" t="s">
        <v>17</v>
      </c>
      <c r="B15" s="1">
        <v>4</v>
      </c>
    </row>
    <row r="16" spans="1:2">
      <c r="A16" t="s">
        <v>19</v>
      </c>
      <c r="B16" s="1">
        <v>1</v>
      </c>
    </row>
    <row r="17" spans="1:2">
      <c r="A17" t="s">
        <v>20</v>
      </c>
      <c r="B17" s="1">
        <v>10</v>
      </c>
    </row>
    <row r="18" spans="1:2">
      <c r="A18" t="s">
        <v>21</v>
      </c>
      <c r="B18" s="1">
        <v>5</v>
      </c>
    </row>
    <row r="19" spans="1:2">
      <c r="A19" t="s">
        <v>22</v>
      </c>
      <c r="B19" s="1">
        <v>4</v>
      </c>
    </row>
    <row r="20" spans="1:2">
      <c r="A20" t="s">
        <v>23</v>
      </c>
      <c r="B20" s="1">
        <v>1</v>
      </c>
    </row>
    <row r="21" spans="1:2">
      <c r="A21" t="s">
        <v>24</v>
      </c>
      <c r="B21" s="1">
        <v>10</v>
      </c>
    </row>
    <row r="22" spans="1:2">
      <c r="A22" t="s">
        <v>25</v>
      </c>
      <c r="B22" s="1">
        <v>10</v>
      </c>
    </row>
    <row r="23" spans="1:2">
      <c r="A23" t="s">
        <v>26</v>
      </c>
      <c r="B23" s="1">
        <v>1</v>
      </c>
    </row>
    <row r="24" spans="1:2">
      <c r="A24" t="s">
        <v>27</v>
      </c>
      <c r="B24" s="1">
        <v>1</v>
      </c>
    </row>
    <row r="25" spans="1:2">
      <c r="A25" t="s">
        <v>28</v>
      </c>
      <c r="B25" s="1">
        <v>1</v>
      </c>
    </row>
    <row r="26" spans="1:2">
      <c r="A26" t="s">
        <v>29</v>
      </c>
      <c r="B26" s="1">
        <v>1</v>
      </c>
    </row>
    <row r="27" spans="1:2">
      <c r="A27" t="s">
        <v>30</v>
      </c>
      <c r="B27" s="1">
        <v>9</v>
      </c>
    </row>
    <row r="28" spans="1:2">
      <c r="A28" t="s">
        <v>31</v>
      </c>
      <c r="B28" s="1">
        <v>8</v>
      </c>
    </row>
    <row r="29" spans="1:2">
      <c r="A29" t="s">
        <v>32</v>
      </c>
      <c r="B29" s="1">
        <v>10</v>
      </c>
    </row>
    <row r="30" spans="1:2">
      <c r="A30" t="s">
        <v>33</v>
      </c>
      <c r="B30" s="1">
        <v>9</v>
      </c>
    </row>
    <row r="31" spans="1:2">
      <c r="A31" t="s">
        <v>34</v>
      </c>
      <c r="B31" s="1">
        <v>1</v>
      </c>
    </row>
    <row r="32" spans="1:2">
      <c r="A32" t="s">
        <v>35</v>
      </c>
      <c r="B32" s="1">
        <v>10</v>
      </c>
    </row>
    <row r="33" spans="1:2">
      <c r="A33" t="s">
        <v>36</v>
      </c>
      <c r="B33" s="1">
        <v>9</v>
      </c>
    </row>
    <row r="34" spans="1:2">
      <c r="A34" t="s">
        <v>37</v>
      </c>
      <c r="B34" s="1">
        <v>8</v>
      </c>
    </row>
    <row r="35" spans="1:2">
      <c r="A35" t="s">
        <v>38</v>
      </c>
      <c r="B35" s="1">
        <v>4</v>
      </c>
    </row>
    <row r="36" spans="1:2">
      <c r="A36" t="s">
        <v>39</v>
      </c>
      <c r="B36" s="1">
        <v>1</v>
      </c>
    </row>
    <row r="37" spans="1:2">
      <c r="A37" t="s">
        <v>40</v>
      </c>
      <c r="B37" s="1">
        <v>10</v>
      </c>
    </row>
    <row r="38" spans="1:2">
      <c r="A38" t="s">
        <v>41</v>
      </c>
      <c r="B38" s="1">
        <v>10</v>
      </c>
    </row>
    <row r="39" spans="1:2">
      <c r="A39" t="s">
        <v>42</v>
      </c>
      <c r="B39" s="1">
        <v>1</v>
      </c>
    </row>
  </sheetData>
  <autoFilter xmlns:etc="http://www.wps.cn/officeDocument/2017/etCustomData" ref="A1:B39" etc:filterBottomFollowUsedRange="0">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原12项</vt:lpstr>
      <vt:lpstr>预防接种</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婧</cp:lastModifiedBy>
  <dcterms:created xsi:type="dcterms:W3CDTF">2024-01-12T09:45:00Z</dcterms:created>
  <dcterms:modified xsi:type="dcterms:W3CDTF">2024-12-12T03:23:12Z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6D19DCF0E64849E4B8CA6C8BF237D812_13</vt:lpwstr>
  </property>
  <property fmtid="{D5CDD505-2E9C-101B-9397-08002B2CF9AE}" pid="3" name="KSOProductBuildVer">
    <vt:lpwstr>2052-12.1.0.19302</vt:lpwstr>
  </property>
  <property fmtid="{D5CDD505-2E9C-101B-9397-08002B2CF9AE}" pid="4" name="KSOReadingLayout">
    <vt:bool>true</vt:bool>
  </property>
</Properties>
</file>